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4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4.xml" ContentType="application/vnd.ms-office.chartstyle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petrol.sharepoint.com/sites/FRI/Documentos compartidos/1. Financiación/Informes PFI/Informe Condiciones de Deuda/2021/Página Web/4T21/"/>
    </mc:Choice>
  </mc:AlternateContent>
  <xr:revisionPtr revIDLastSave="0" documentId="8_{1937C04B-9267-4C7C-8D0F-B045789A36D0}" xr6:coauthVersionLast="47" xr6:coauthVersionMax="47" xr10:uidLastSave="{00000000-0000-0000-0000-000000000000}"/>
  <bookViews>
    <workbookView xWindow="-120" yWindow="-120" windowWidth="29040" windowHeight="15840" xr2:uid="{C9FAC019-299F-49AB-BDA7-1866FAFF0468}"/>
  </bookViews>
  <sheets>
    <sheet name="Debt Portfolio 4Q21" sheetId="2" r:id="rId1"/>
  </sheets>
  <externalReferences>
    <externalReference r:id="rId2"/>
  </externalReferences>
  <definedNames>
    <definedName name="_xlnm.Print_Area" localSheetId="0">'Debt Portfolio 4Q21'!$B$1:$Q$111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44451.630462963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<sst xmlns="http://schemas.openxmlformats.org/spreadsheetml/2006/main" count="61" uniqueCount="46">
  <si>
    <t>Inglés</t>
  </si>
  <si>
    <t>Total</t>
  </si>
  <si>
    <t>(USD $MM)</t>
  </si>
  <si>
    <t>(COP $MM)</t>
  </si>
  <si>
    <t>(USD $ MM)</t>
  </si>
  <si>
    <t>Ecopetrol</t>
  </si>
  <si>
    <t>Ocensa</t>
  </si>
  <si>
    <t>Bicentenario</t>
  </si>
  <si>
    <t>ODL</t>
  </si>
  <si>
    <t>Invercolsa</t>
  </si>
  <si>
    <t>ISA</t>
  </si>
  <si>
    <t>DEBT PORTFOLIO ECOPETROL GROUP 4Q21</t>
  </si>
  <si>
    <t>Date</t>
  </si>
  <si>
    <t>FX Rate</t>
  </si>
  <si>
    <t>Outstanding Debt by Company</t>
  </si>
  <si>
    <t>Company</t>
  </si>
  <si>
    <t>Dollars</t>
  </si>
  <si>
    <t>Pesos</t>
  </si>
  <si>
    <t>Average Life</t>
  </si>
  <si>
    <t>(Years)</t>
  </si>
  <si>
    <t>Ecopetrol Group</t>
  </si>
  <si>
    <t>Intercompany Debt (US$ MM)</t>
  </si>
  <si>
    <t>Nominal values, figures converted to USD with the exchange rate as of 31-dic-21</t>
  </si>
  <si>
    <t>Accrued interests not included</t>
  </si>
  <si>
    <t>Intercompany debt does not consolidate in Ecopetrol's Financial Statements. Excluding ISA</t>
  </si>
  <si>
    <t>MM: Million</t>
  </si>
  <si>
    <t>Note: Cost of ISA's debt under construction, therefore the Ecopetrol Group figures do not include ISA</t>
  </si>
  <si>
    <t>International Bonds Ecopetrol S.A.</t>
  </si>
  <si>
    <t>Local Bonds Ecopetrol S.A.</t>
  </si>
  <si>
    <t>Maturity Date</t>
  </si>
  <si>
    <t>Average Life (Years)</t>
  </si>
  <si>
    <t>Coupon</t>
  </si>
  <si>
    <t>Outstanding Amount (USD $MM)</t>
  </si>
  <si>
    <t>Outstanding Amount (COP $MM)</t>
  </si>
  <si>
    <t>Long-Term ECAs and Bank Debt</t>
  </si>
  <si>
    <t>LIBOR 6M + 1,75% until 20-dec-18
LIBOR 6M + 2% since 21-dec-18</t>
  </si>
  <si>
    <t>LIBOR 6M + 2,75% until 20-dec-19
LIBOR 6M + 3% since 21-dec-19</t>
  </si>
  <si>
    <t>Contingent Line of Credit</t>
  </si>
  <si>
    <t>ISA's Credit</t>
  </si>
  <si>
    <t>ECOPETROL GROUP</t>
  </si>
  <si>
    <t>Maturity Profile by Type of Instrument (USD MM) - Ecopetrol Group - Does not include Intercompany Loans</t>
  </si>
  <si>
    <t>Debt Composition - Ecopetrol Group</t>
  </si>
  <si>
    <t>Maturity</t>
  </si>
  <si>
    <t>Interest Rate</t>
  </si>
  <si>
    <t>Currency</t>
  </si>
  <si>
    <t>Instrument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</si>
</sst>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0_ ;\-#,##0.00\ "/>
    <numFmt numFmtId="165" formatCode="0.0"/>
    <numFmt numFmtId="166" formatCode="&quot;IPC + &quot;0.00%"/>
    <numFmt numFmtId="167" formatCode="&quot;LIBOR + &quot;0.00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9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9" tint="-0.49998474074526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26"/>
      <color theme="9" tint="-0.499984740745262"/>
      <name val="Arial"/>
      <family val="2"/>
    </font>
    <font>
      <b/>
      <sz val="12"/>
      <color theme="1"/>
      <name val="Calibri"/>
      <family val="2"/>
      <scheme val="minor"/>
    </font>
    <font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6" fillId="0" borderId="0" xfId="1" applyFont="1"/>
    <xf numFmtId="0" fontId="5" fillId="0" borderId="0" xfId="1"/>
    <xf numFmtId="0" fontId="5" fillId="2" borderId="0" xfId="1" applyFill="1"/>
    <xf numFmtId="0" fontId="7" fillId="2" borderId="0" xfId="1" applyFont="1" applyFill="1" applyAlignment="1">
      <alignment horizontal="left" vertical="center" indent="10"/>
    </xf>
    <xf numFmtId="0" fontId="8" fillId="0" borderId="0" xfId="1" applyFont="1"/>
    <xf numFmtId="15" fontId="9" fillId="0" borderId="0" xfId="1" applyNumberFormat="1" applyFont="1" applyAlignment="1">
      <alignment horizontal="left"/>
    </xf>
    <xf numFmtId="164" fontId="9" fillId="0" borderId="0" xfId="2" applyNumberFormat="1" applyFont="1" applyAlignment="1">
      <alignment horizontal="left"/>
    </xf>
    <xf numFmtId="0" fontId="10" fillId="2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41" fontId="1" fillId="0" borderId="3" xfId="3" applyFont="1" applyBorder="1" applyAlignment="1">
      <alignment vertical="center"/>
    </xf>
    <xf numFmtId="2" fontId="1" fillId="0" borderId="4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4" fillId="4" borderId="7" xfId="1" applyFont="1" applyFill="1" applyBorder="1" applyAlignment="1">
      <alignment vertical="center"/>
    </xf>
    <xf numFmtId="0" fontId="4" fillId="4" borderId="3" xfId="1" applyFont="1" applyFill="1" applyBorder="1" applyAlignment="1">
      <alignment vertical="center"/>
    </xf>
    <xf numFmtId="41" fontId="4" fillId="4" borderId="3" xfId="3" applyFont="1" applyFill="1" applyBorder="1" applyAlignment="1">
      <alignment vertical="center"/>
    </xf>
    <xf numFmtId="41" fontId="4" fillId="4" borderId="4" xfId="3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horizontal="center" vertical="center"/>
    </xf>
    <xf numFmtId="0" fontId="1" fillId="0" borderId="0" xfId="1" applyFont="1"/>
    <xf numFmtId="0" fontId="11" fillId="0" borderId="0" xfId="1" applyFo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1" fontId="1" fillId="0" borderId="4" xfId="3" applyFont="1" applyFill="1" applyBorder="1" applyAlignment="1">
      <alignment horizontal="center" vertical="center"/>
    </xf>
    <xf numFmtId="2" fontId="1" fillId="0" borderId="8" xfId="1" applyNumberFormat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2" fontId="1" fillId="0" borderId="11" xfId="1" applyNumberFormat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41" fontId="12" fillId="0" borderId="0" xfId="3" applyFont="1" applyBorder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5" fillId="0" borderId="0" xfId="1" applyAlignment="1">
      <alignment horizontal="left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/>
    <xf numFmtId="0" fontId="10" fillId="0" borderId="0" xfId="1" applyFont="1"/>
    <xf numFmtId="0" fontId="10" fillId="4" borderId="0" xfId="1" applyFont="1" applyFill="1" applyAlignment="1">
      <alignment horizont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15" fontId="1" fillId="0" borderId="7" xfId="1" applyNumberFormat="1" applyFont="1" applyBorder="1" applyAlignment="1">
      <alignment horizontal="center" vertical="center"/>
    </xf>
    <xf numFmtId="15" fontId="1" fillId="0" borderId="3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10" fontId="15" fillId="0" borderId="3" xfId="1" applyNumberFormat="1" applyFont="1" applyBorder="1" applyAlignment="1">
      <alignment horizontal="center" vertical="center"/>
    </xf>
    <xf numFmtId="41" fontId="1" fillId="0" borderId="4" xfId="1" applyNumberFormat="1" applyFont="1" applyBorder="1" applyAlignment="1">
      <alignment horizontal="center" vertical="center"/>
    </xf>
    <xf numFmtId="15" fontId="1" fillId="0" borderId="4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  <xf numFmtId="166" fontId="1" fillId="5" borderId="4" xfId="4" applyNumberFormat="1" applyFont="1" applyFill="1" applyBorder="1" applyAlignment="1">
      <alignment horizontal="center" vertical="center"/>
    </xf>
    <xf numFmtId="41" fontId="1" fillId="0" borderId="7" xfId="1" applyNumberFormat="1" applyFont="1" applyBorder="1" applyAlignment="1">
      <alignment horizontal="center" vertical="center"/>
    </xf>
    <xf numFmtId="41" fontId="1" fillId="0" borderId="3" xfId="1" applyNumberFormat="1" applyFont="1" applyBorder="1" applyAlignment="1">
      <alignment horizontal="center" vertical="center"/>
    </xf>
    <xf numFmtId="10" fontId="15" fillId="0" borderId="3" xfId="4" applyNumberFormat="1" applyFont="1" applyFill="1" applyBorder="1" applyAlignment="1">
      <alignment horizontal="center" vertical="center"/>
    </xf>
    <xf numFmtId="41" fontId="15" fillId="0" borderId="4" xfId="1" applyNumberFormat="1" applyFont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15" fontId="1" fillId="0" borderId="4" xfId="1" applyNumberFormat="1" applyFont="1" applyBorder="1" applyAlignment="1">
      <alignment horizontal="center" vertical="center"/>
    </xf>
    <xf numFmtId="10" fontId="1" fillId="0" borderId="7" xfId="1" applyNumberFormat="1" applyFont="1" applyBorder="1" applyAlignment="1">
      <alignment horizontal="center" vertical="center"/>
    </xf>
    <xf numFmtId="10" fontId="1" fillId="0" borderId="13" xfId="1" applyNumberFormat="1" applyFont="1" applyBorder="1" applyAlignment="1">
      <alignment horizontal="center" vertical="center"/>
    </xf>
    <xf numFmtId="10" fontId="1" fillId="0" borderId="3" xfId="1" applyNumberFormat="1" applyFont="1" applyBorder="1" applyAlignment="1">
      <alignment horizontal="center" vertical="center"/>
    </xf>
    <xf numFmtId="41" fontId="1" fillId="0" borderId="4" xfId="1" applyNumberFormat="1" applyFont="1" applyBorder="1" applyAlignment="1">
      <alignment vertical="center"/>
    </xf>
    <xf numFmtId="167" fontId="1" fillId="0" borderId="7" xfId="4" applyNumberFormat="1" applyFont="1" applyFill="1" applyBorder="1" applyAlignment="1">
      <alignment horizontal="center" vertical="center"/>
    </xf>
    <xf numFmtId="167" fontId="1" fillId="0" borderId="13" xfId="4" applyNumberFormat="1" applyFont="1" applyFill="1" applyBorder="1" applyAlignment="1">
      <alignment horizontal="center" vertical="center"/>
    </xf>
    <xf numFmtId="167" fontId="1" fillId="0" borderId="3" xfId="4" applyNumberFormat="1" applyFont="1" applyFill="1" applyBorder="1" applyAlignment="1">
      <alignment horizontal="center" vertical="center"/>
    </xf>
    <xf numFmtId="10" fontId="1" fillId="0" borderId="7" xfId="1" applyNumberFormat="1" applyFont="1" applyBorder="1" applyAlignment="1">
      <alignment horizontal="center" vertical="center" wrapText="1"/>
    </xf>
    <xf numFmtId="10" fontId="1" fillId="0" borderId="13" xfId="1" applyNumberFormat="1" applyFont="1" applyBorder="1" applyAlignment="1">
      <alignment horizontal="center" vertical="center" wrapText="1"/>
    </xf>
    <xf numFmtId="10" fontId="1" fillId="0" borderId="3" xfId="1" applyNumberFormat="1" applyFont="1" applyBorder="1" applyAlignment="1">
      <alignment horizontal="center" vertical="center" wrapText="1"/>
    </xf>
    <xf numFmtId="167" fontId="1" fillId="0" borderId="4" xfId="4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/>
    <xf numFmtId="41" fontId="0" fillId="0" borderId="0" xfId="3" applyFont="1"/>
    <xf numFmtId="0" fontId="13" fillId="0" borderId="0" xfId="1" applyFont="1"/>
    <xf numFmtId="0" fontId="18" fillId="0" borderId="0" xfId="1" applyFont="1"/>
    <xf numFmtId="0" fontId="12" fillId="0" borderId="0" xfId="1" applyFont="1"/>
    <xf numFmtId="0" fontId="5" fillId="0" borderId="0" xfId="1" applyBorder="1"/>
    <xf numFmtId="0" fontId="5" fillId="0" borderId="0" xfId="1" applyFill="1" applyBorder="1"/>
    <xf numFmtId="0" fontId="5" fillId="0" borderId="0" xfId="1" applyFill="1" applyBorder="1" applyAlignment="1">
      <alignment vertical="center"/>
    </xf>
  </cellXfs>
  <cellStyles count="5">
    <cellStyle name="Millares [0] 2" xfId="3" xr:uid="{A273B510-5BC9-4B1A-ADF6-3354B0D5C541}"/>
    <cellStyle name="Millares 2" xfId="2" xr:uid="{7970DE0F-0428-4DB6-BEED-DB751AAD504D}"/>
    <cellStyle name="Normal" xfId="0" builtinId="0"/>
    <cellStyle name="Normal 2" xfId="1" xr:uid="{D071A7B6-E9A5-4A70-BBF6-A42E7F47D1F0}"/>
    <cellStyle name="Porcentaje 2" xfId="4" xr:uid="{9905CDBF-8598-468C-B90D-B3808A86E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19847005338"/>
          <c:y val="0.10225747797823731"/>
          <c:w val="0.55541992549608454"/>
          <c:h val="0.70559140797965036"/>
        </c:manualLayout>
      </c:layout>
      <c:pieChart>
        <c:varyColors val="1"/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[1]PagWeb!$AC$73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[1]PagWeb!$AC$77:$AC$96</c:f>
              <c:numCache>
                <c:formatCode>_(* #,##0_);_(* \(#,##0\);_(* "-"_);_(@_)</c:formatCode>
                <c:ptCount val="20"/>
                <c:pt idx="0">
                  <c:v>324.53277235537507</c:v>
                </c:pt>
                <c:pt idx="1">
                  <c:v>4520.3236646200394</c:v>
                </c:pt>
                <c:pt idx="2">
                  <c:v>353.82275631449994</c:v>
                </c:pt>
                <c:pt idx="3">
                  <c:v>1467.2285255974998</c:v>
                </c:pt>
                <c:pt idx="4">
                  <c:v>1660.469951877375</c:v>
                </c:pt>
                <c:pt idx="5">
                  <c:v>45.848557679249993</c:v>
                </c:pt>
                <c:pt idx="6">
                  <c:v>87.28611761396175</c:v>
                </c:pt>
                <c:pt idx="7">
                  <c:v>0</c:v>
                </c:pt>
                <c:pt idx="8">
                  <c:v>2000</c:v>
                </c:pt>
                <c:pt idx="9">
                  <c:v>1250</c:v>
                </c:pt>
                <c:pt idx="10">
                  <c:v>0</c:v>
                </c:pt>
                <c:pt idx="11">
                  <c:v>0</c:v>
                </c:pt>
                <c:pt idx="12">
                  <c:v>71.411347446472888</c:v>
                </c:pt>
                <c:pt idx="13">
                  <c:v>0</c:v>
                </c:pt>
                <c:pt idx="14">
                  <c:v>916.04858885350006</c:v>
                </c:pt>
                <c:pt idx="15">
                  <c:v>0</c:v>
                </c:pt>
                <c:pt idx="16">
                  <c:v>2000</c:v>
                </c:pt>
                <c:pt idx="17">
                  <c:v>0</c:v>
                </c:pt>
                <c:pt idx="18">
                  <c:v>750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E-4895-99B5-CF25DA154B8A}"/>
            </c:ext>
          </c:extLst>
        </c:ser>
        <c:ser>
          <c:idx val="1"/>
          <c:order val="1"/>
          <c:tx>
            <c:strRef>
              <c:f>[1]PagWeb!$AD$73</c:f>
              <c:strCache>
                <c:ptCount val="1"/>
                <c:pt idx="0">
                  <c:v>ISA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[1]PagWeb!$AD$77:$AD$96</c:f>
              <c:numCache>
                <c:formatCode>_(* #,##0_);_(* \(#,##0\);_(* "-"_);_(@_)</c:formatCode>
                <c:ptCount val="20"/>
                <c:pt idx="0">
                  <c:v>681.41167898171659</c:v>
                </c:pt>
                <c:pt idx="1">
                  <c:v>721.00378880739618</c:v>
                </c:pt>
                <c:pt idx="2">
                  <c:v>600.22441994129133</c:v>
                </c:pt>
                <c:pt idx="3">
                  <c:v>455.11282233142913</c:v>
                </c:pt>
                <c:pt idx="4">
                  <c:v>267.35752171966311</c:v>
                </c:pt>
                <c:pt idx="5">
                  <c:v>310.1111347118578</c:v>
                </c:pt>
                <c:pt idx="6">
                  <c:v>324.40805619723233</c:v>
                </c:pt>
                <c:pt idx="7">
                  <c:v>242.59192610661378</c:v>
                </c:pt>
                <c:pt idx="8">
                  <c:v>333.36463642506806</c:v>
                </c:pt>
                <c:pt idx="9">
                  <c:v>508.71874810681373</c:v>
                </c:pt>
                <c:pt idx="10">
                  <c:v>387.33602303731601</c:v>
                </c:pt>
                <c:pt idx="11">
                  <c:v>735.05699032553571</c:v>
                </c:pt>
                <c:pt idx="12">
                  <c:v>91.479632810509187</c:v>
                </c:pt>
                <c:pt idx="13">
                  <c:v>261.19925824250021</c:v>
                </c:pt>
                <c:pt idx="14">
                  <c:v>132.23895191769111</c:v>
                </c:pt>
                <c:pt idx="15">
                  <c:v>106.15998054055231</c:v>
                </c:pt>
                <c:pt idx="16">
                  <c:v>69.931705834098523</c:v>
                </c:pt>
                <c:pt idx="17">
                  <c:v>458.53123798430818</c:v>
                </c:pt>
                <c:pt idx="18">
                  <c:v>94.882800000000003</c:v>
                </c:pt>
                <c:pt idx="19">
                  <c:v>225.20699999999999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BE-4895-99B5-CF25DA154B8A}"/>
            </c:ext>
          </c:extLst>
        </c:ser>
        <c:ser>
          <c:idx val="2"/>
          <c:order val="2"/>
          <c:tx>
            <c:strRef>
              <c:f>[1]PagWeb!$AE$73</c:f>
              <c:strCache>
                <c:ptCount val="1"/>
                <c:pt idx="0">
                  <c:v>Ocensa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[1]PagWeb!$AE$77:$AE$96</c:f>
              <c:numCache>
                <c:formatCode>_(* #,##0_);_(* \(#,##0\);_(* "-"_);_(@_)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BE-4895-99B5-CF25DA154B8A}"/>
            </c:ext>
          </c:extLst>
        </c:ser>
        <c:ser>
          <c:idx val="3"/>
          <c:order val="3"/>
          <c:tx>
            <c:strRef>
              <c:f>[1]PagWeb!$AF$73</c:f>
              <c:strCache>
                <c:ptCount val="1"/>
                <c:pt idx="0">
                  <c:v>ODL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[1]PagWeb!$AF$77:$AF$96</c:f>
              <c:numCache>
                <c:formatCode>_(* #,##0_);_(* \(#,##0\);_(* "-"_);_(@_)</c:formatCode>
                <c:ptCount val="20"/>
                <c:pt idx="0">
                  <c:v>3.069034500503935</c:v>
                </c:pt>
                <c:pt idx="1">
                  <c:v>3.2841616478335189</c:v>
                </c:pt>
                <c:pt idx="2">
                  <c:v>3.5143683550411597</c:v>
                </c:pt>
                <c:pt idx="3">
                  <c:v>3.760711639471892</c:v>
                </c:pt>
                <c:pt idx="4">
                  <c:v>4.0243226111947292</c:v>
                </c:pt>
                <c:pt idx="5">
                  <c:v>4.3064116666087742</c:v>
                </c:pt>
                <c:pt idx="6">
                  <c:v>4.6082740461005232</c:v>
                </c:pt>
                <c:pt idx="7">
                  <c:v>4.9312957812709115</c:v>
                </c:pt>
                <c:pt idx="8">
                  <c:v>5.2769600590393866</c:v>
                </c:pt>
                <c:pt idx="9">
                  <c:v>5.6468540318464377</c:v>
                </c:pt>
                <c:pt idx="10">
                  <c:v>5.5233370025513508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BE-4895-99B5-CF25DA154B8A}"/>
            </c:ext>
          </c:extLst>
        </c:ser>
        <c:ser>
          <c:idx val="4"/>
          <c:order val="4"/>
          <c:tx>
            <c:strRef>
              <c:f>[1]PagWeb!$AG$73</c:f>
              <c:strCache>
                <c:ptCount val="1"/>
                <c:pt idx="0">
                  <c:v>Bicentenario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[1]PagWeb!$AG$77:$AG$96</c:f>
              <c:numCache>
                <c:formatCode>_(* #,##0_);_(* \(#,##0\);_(* "-"_);_(@_)</c:formatCode>
                <c:ptCount val="20"/>
                <c:pt idx="0">
                  <c:v>54.462769645028139</c:v>
                </c:pt>
                <c:pt idx="1">
                  <c:v>57.10019190386727</c:v>
                </c:pt>
                <c:pt idx="2">
                  <c:v>37.275567924926463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BE-4895-99B5-CF25DA154B8A}"/>
            </c:ext>
          </c:extLst>
        </c:ser>
        <c:ser>
          <c:idx val="5"/>
          <c:order val="5"/>
          <c:tx>
            <c:strRef>
              <c:f>[1]PagWeb!$AH$73</c:f>
              <c:strCache>
                <c:ptCount val="1"/>
                <c:pt idx="0">
                  <c:v>Invercolsa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[1]PagWeb!$AB$77:$AB$96</c:f>
              <c:strCache>
                <c:ptCount val="2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2033 - 2039</c:v>
                </c:pt>
                <c:pt idx="12">
                  <c:v>2040</c:v>
                </c:pt>
                <c:pt idx="13">
                  <c:v>2041 - 2042</c:v>
                </c:pt>
                <c:pt idx="14">
                  <c:v>2043</c:v>
                </c:pt>
                <c:pt idx="15">
                  <c:v>2044</c:v>
                </c:pt>
                <c:pt idx="16">
                  <c:v>2045</c:v>
                </c:pt>
                <c:pt idx="17">
                  <c:v>2046 - 2050</c:v>
                </c:pt>
                <c:pt idx="18">
                  <c:v>2051</c:v>
                </c:pt>
                <c:pt idx="19">
                  <c:v>2052 - 2056</c:v>
                </c:pt>
              </c:strCache>
            </c:strRef>
          </c:cat>
          <c:val>
            <c:numRef>
              <c:f>[1]PagWeb!$AH$77:$AH$96</c:f>
              <c:numCache>
                <c:formatCode>_(* #,##0_);_(* \(#,##0\);_(* "-"_);_(@_)</c:formatCode>
                <c:ptCount val="20"/>
                <c:pt idx="0">
                  <c:v>20.472816627978272</c:v>
                </c:pt>
                <c:pt idx="1">
                  <c:v>19.463144874780721</c:v>
                </c:pt>
                <c:pt idx="2">
                  <c:v>18.002712885066664</c:v>
                </c:pt>
                <c:pt idx="3">
                  <c:v>13.410627225469964</c:v>
                </c:pt>
                <c:pt idx="4">
                  <c:v>7.886446403724543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BE-4895-99B5-CF25DA154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2363504"/>
        <c:axId val="1782375152"/>
      </c:barChart>
      <c:lineChart>
        <c:grouping val="stacked"/>
        <c:varyColors val="0"/>
        <c:ser>
          <c:idx val="6"/>
          <c:order val="6"/>
          <c:tx>
            <c:strRef>
              <c:f>[1]PagWeb!$AI$73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[1]PagWeb!$AI$77:$AI$96</c:f>
              <c:numCache>
                <c:formatCode>_(* #,##0_);_(* \(#,##0\);_(* "-"_);_(@_)</c:formatCode>
                <c:ptCount val="20"/>
                <c:pt idx="0">
                  <c:v>1083.9490721106019</c:v>
                </c:pt>
                <c:pt idx="1">
                  <c:v>5321.1749518539164</c:v>
                </c:pt>
                <c:pt idx="2">
                  <c:v>1012.8398254208256</c:v>
                </c:pt>
                <c:pt idx="3">
                  <c:v>1939.5126867938707</c:v>
                </c:pt>
                <c:pt idx="4">
                  <c:v>1939.7382426119573</c:v>
                </c:pt>
                <c:pt idx="5">
                  <c:v>860.26610405771669</c:v>
                </c:pt>
                <c:pt idx="6">
                  <c:v>416.30244785729462</c:v>
                </c:pt>
                <c:pt idx="7">
                  <c:v>247.52322188788469</c:v>
                </c:pt>
                <c:pt idx="8">
                  <c:v>2338.6415964841076</c:v>
                </c:pt>
                <c:pt idx="9">
                  <c:v>1764.3656021386603</c:v>
                </c:pt>
                <c:pt idx="10">
                  <c:v>392.85936003986734</c:v>
                </c:pt>
                <c:pt idx="11">
                  <c:v>735.05699032553571</c:v>
                </c:pt>
                <c:pt idx="12">
                  <c:v>162.89098025698206</c:v>
                </c:pt>
                <c:pt idx="13">
                  <c:v>261.19925824250021</c:v>
                </c:pt>
                <c:pt idx="14">
                  <c:v>1048.2875407711913</c:v>
                </c:pt>
                <c:pt idx="15">
                  <c:v>106.15998054055231</c:v>
                </c:pt>
                <c:pt idx="16">
                  <c:v>2069.9317058340985</c:v>
                </c:pt>
                <c:pt idx="17">
                  <c:v>458.53123798430818</c:v>
                </c:pt>
                <c:pt idx="18">
                  <c:v>844.88279999999997</c:v>
                </c:pt>
                <c:pt idx="19">
                  <c:v>225.20699999999999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BE-4895-99B5-CF25DA154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2363504"/>
        <c:axId val="1782375152"/>
      </c:lineChart>
      <c:catAx>
        <c:axId val="178236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782375152"/>
        <c:crosses val="autoZero"/>
        <c:auto val="1"/>
        <c:lblAlgn val="ctr"/>
        <c:lblOffset val="100"/>
        <c:noMultiLvlLbl val="0"/>
      </c:catAx>
      <c:valAx>
        <c:axId val="1782375152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178236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119847005338"/>
          <c:y val="0.10225747797823731"/>
          <c:w val="0.55541992549608454"/>
          <c:h val="0.70559140797965036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0E-46F2-AFE6-0D69997D4F2A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0E-46F2-AFE6-0D69997D4F2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0E-46F2-AFE6-0D69997D4F2A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0E-46F2-AFE6-0D69997D4F2A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0E-46F2-AFE6-0D69997D4F2A}"/>
              </c:ext>
            </c:extLst>
          </c:dPt>
          <c:dPt>
            <c:idx val="5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0E-46F2-AFE6-0D69997D4F2A}"/>
              </c:ext>
            </c:extLst>
          </c:dPt>
          <c:dLbls>
            <c:dLbl>
              <c:idx val="0"/>
              <c:layout>
                <c:manualLayout>
                  <c:x val="-1.3364706755150117E-5"/>
                  <c:y val="7.56883508408309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99274350973017"/>
                      <c:h val="0.162081680719770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60E-46F2-AFE6-0D69997D4F2A}"/>
                </c:ext>
              </c:extLst>
            </c:dLbl>
            <c:dLbl>
              <c:idx val="1"/>
              <c:layout>
                <c:manualLayout>
                  <c:x val="0.1906001914593628"/>
                  <c:y val="-2.55682321352866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7967245701690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60E-46F2-AFE6-0D69997D4F2A}"/>
                </c:ext>
              </c:extLst>
            </c:dLbl>
            <c:dLbl>
              <c:idx val="2"/>
              <c:layout>
                <c:manualLayout>
                  <c:x val="3.1090853899612039E-2"/>
                  <c:y val="3.582646379951950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536243584599813"/>
                      <c:h val="0.198294785435018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60E-46F2-AFE6-0D69997D4F2A}"/>
                </c:ext>
              </c:extLst>
            </c:dLbl>
            <c:dLbl>
              <c:idx val="3"/>
              <c:layout>
                <c:manualLayout>
                  <c:x val="9.8247810400178617E-3"/>
                  <c:y val="-1.1373121673182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306129314128887"/>
                      <c:h val="0.212566206604173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60E-46F2-AFE6-0D69997D4F2A}"/>
                </c:ext>
              </c:extLst>
            </c:dLbl>
            <c:dLbl>
              <c:idx val="4"/>
              <c:layout>
                <c:manualLayout>
                  <c:x val="7.3684985186770635E-2"/>
                  <c:y val="-7.39354656366291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48785379992704"/>
                      <c:h val="0.24700061236987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60E-46F2-AFE6-0D69997D4F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9841629282012272"/>
                      <c:h val="0.199080516953801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60E-46F2-AFE6-0D69997D4F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[1]PagWeb!$AE$107:$AE$112</c:f>
              <c:strCache>
                <c:ptCount val="6"/>
                <c:pt idx="0">
                  <c:v>Local Bonds</c:v>
                </c:pt>
                <c:pt idx="1">
                  <c:v>Intl. Bonds</c:v>
                </c:pt>
                <c:pt idx="2">
                  <c:v>Local Credits</c:v>
                </c:pt>
                <c:pt idx="3">
                  <c:v>Intl. Credits</c:v>
                </c:pt>
                <c:pt idx="4">
                  <c:v>ECA</c:v>
                </c:pt>
                <c:pt idx="5">
                  <c:v>Local Leasing</c:v>
                </c:pt>
              </c:strCache>
            </c:strRef>
          </c:cat>
          <c:val>
            <c:numRef>
              <c:f>[1]PagWeb!$AG$107:$AG$112</c:f>
              <c:numCache>
                <c:formatCode>0%</c:formatCode>
                <c:ptCount val="6"/>
                <c:pt idx="0">
                  <c:v>5.3836916723326154E-2</c:v>
                </c:pt>
                <c:pt idx="1">
                  <c:v>0.71837262259918599</c:v>
                </c:pt>
                <c:pt idx="2">
                  <c:v>2.2851483332644928E-2</c:v>
                </c:pt>
                <c:pt idx="3">
                  <c:v>0.14831231593066083</c:v>
                </c:pt>
                <c:pt idx="4">
                  <c:v>5.4564248543170581E-2</c:v>
                </c:pt>
                <c:pt idx="5">
                  <c:v>2.0624128710116491E-3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0E-46F2-AFE6-0D69997D4F2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33610359294168"/>
          <c:y val="0.13031729900632338"/>
          <c:w val="0.52174903044661858"/>
          <c:h val="0.698593044263776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50000"/>
              </a:schemeClr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19-4953-A120-DCE9A856B45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519-4953-A120-DCE9A856B450}"/>
              </c:ext>
            </c:extLst>
          </c:dPt>
          <c:dLbls>
            <c:dLbl>
              <c:idx val="0"/>
              <c:layout>
                <c:manualLayout>
                  <c:x val="0.18017975248298793"/>
                  <c:y val="-0.224779057512797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19-4953-A120-DCE9A856B450}"/>
                </c:ext>
              </c:extLst>
            </c:dLbl>
            <c:dLbl>
              <c:idx val="1"/>
              <c:layout>
                <c:manualLayout>
                  <c:x val="1.2590001377789314E-2"/>
                  <c:y val="5.35275519421860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19-4953-A120-DCE9A856B4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[1]PagWeb!$AB$107:$AB$108</c:f>
              <c:strCache>
                <c:ptCount val="2"/>
                <c:pt idx="0">
                  <c:v>USD</c:v>
                </c:pt>
                <c:pt idx="1">
                  <c:v>COP</c:v>
                </c:pt>
              </c:strCache>
            </c:strRef>
          </c:cat>
          <c:val>
            <c:numRef>
              <c:f>[1]PagWeb!$AC$107:$AC$108</c:f>
              <c:numCache>
                <c:formatCode>0%</c:formatCode>
                <c:ptCount val="2"/>
                <c:pt idx="0">
                  <c:v>0.92124918707301728</c:v>
                </c:pt>
                <c:pt idx="1">
                  <c:v>7.875081292698273E-2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19-4953-A120-DCE9A856B450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8942791277944"/>
          <c:y val="0.11721921108099968"/>
          <c:w val="0.55566300845719974"/>
          <c:h val="0.67626957241794639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noFill/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B0-4B5F-A7FC-69A5FE2A13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B0-4B5F-A7FC-69A5FE2A13D3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B0-4B5F-A7FC-69A5FE2A13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FB0-4B5F-A7FC-69A5FE2A13D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FB0-4B5F-A7FC-69A5FE2A13D3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FB0-4B5F-A7FC-69A5FE2A13D3}"/>
              </c:ext>
            </c:extLst>
          </c:dPt>
          <c:dPt>
            <c:idx val="6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FB0-4B5F-A7FC-69A5FE2A13D3}"/>
              </c:ext>
            </c:extLst>
          </c:dPt>
          <c:dPt>
            <c:idx val="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FB0-4B5F-A7FC-69A5FE2A13D3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FB0-4B5F-A7FC-69A5FE2A13D3}"/>
              </c:ext>
            </c:extLst>
          </c:dPt>
          <c:dLbls>
            <c:dLbl>
              <c:idx val="0"/>
              <c:layout>
                <c:manualLayout>
                  <c:x val="0.1936237150770489"/>
                  <c:y val="6.467103282143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0-4B5F-A7FC-69A5FE2A13D3}"/>
                </c:ext>
              </c:extLst>
            </c:dLbl>
            <c:dLbl>
              <c:idx val="1"/>
              <c:layout>
                <c:manualLayout>
                  <c:x val="8.3628715193403827E-2"/>
                  <c:y val="6.34458747365251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B0-4B5F-A7FC-69A5FE2A13D3}"/>
                </c:ext>
              </c:extLst>
            </c:dLbl>
            <c:dLbl>
              <c:idx val="2"/>
              <c:layout>
                <c:manualLayout>
                  <c:x val="0.19105009340669551"/>
                  <c:y val="-4.35591689250225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B0-4B5F-A7FC-69A5FE2A13D3}"/>
                </c:ext>
              </c:extLst>
            </c:dLbl>
            <c:dLbl>
              <c:idx val="3"/>
              <c:layout>
                <c:manualLayout>
                  <c:x val="-0.1521855307916799"/>
                  <c:y val="0.103227190605239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B0-4B5F-A7FC-69A5FE2A13D3}"/>
                </c:ext>
              </c:extLst>
            </c:dLbl>
            <c:dLbl>
              <c:idx val="4"/>
              <c:layout>
                <c:manualLayout>
                  <c:x val="2.7109681833873699E-2"/>
                  <c:y val="-0.224742547425474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B0-4B5F-A7FC-69A5FE2A13D3}"/>
                </c:ext>
              </c:extLst>
            </c:dLbl>
            <c:dLbl>
              <c:idx val="5"/>
              <c:layout>
                <c:manualLayout>
                  <c:x val="0.13932294087030875"/>
                  <c:y val="-0.189431647094248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B0-4B5F-A7FC-69A5FE2A13D3}"/>
                </c:ext>
              </c:extLst>
            </c:dLbl>
            <c:dLbl>
              <c:idx val="6"/>
              <c:layout>
                <c:manualLayout>
                  <c:x val="0.21748686032678402"/>
                  <c:y val="-6.3900933453779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B0-4B5F-A7FC-69A5FE2A13D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B0-4B5F-A7FC-69A5FE2A13D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B0-4B5F-A7FC-69A5FE2A13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[1]PagWeb!$W$107:$W$115</c:f>
              <c:strCache>
                <c:ptCount val="9"/>
                <c:pt idx="0">
                  <c:v>DTF</c:v>
                </c:pt>
                <c:pt idx="1">
                  <c:v>IPC</c:v>
                </c:pt>
                <c:pt idx="2">
                  <c:v>Fixed Rate</c:v>
                </c:pt>
                <c:pt idx="3">
                  <c:v>LIBOR</c:v>
                </c:pt>
                <c:pt idx="4">
                  <c:v>IBR</c:v>
                </c:pt>
                <c:pt idx="5">
                  <c:v>IPCA</c:v>
                </c:pt>
                <c:pt idx="6">
                  <c:v>CDI </c:v>
                </c:pt>
                <c:pt idx="7">
                  <c:v>TJLP </c:v>
                </c:pt>
                <c:pt idx="8">
                  <c:v>TAB</c:v>
                </c:pt>
              </c:strCache>
            </c:strRef>
          </c:cat>
          <c:val>
            <c:numRef>
              <c:f>[1]PagWeb!$Y$107:$Y$115</c:f>
              <c:numCache>
                <c:formatCode>0%</c:formatCode>
                <c:ptCount val="9"/>
                <c:pt idx="0">
                  <c:v>6.4023738985873272E-3</c:v>
                </c:pt>
                <c:pt idx="1">
                  <c:v>5.0767971094492791E-2</c:v>
                </c:pt>
                <c:pt idx="2">
                  <c:v>0.75776126518659581</c:v>
                </c:pt>
                <c:pt idx="3">
                  <c:v>0.11941186852418617</c:v>
                </c:pt>
                <c:pt idx="4">
                  <c:v>7.7716189317709426E-3</c:v>
                </c:pt>
                <c:pt idx="5">
                  <c:v>3.2133159728908574E-2</c:v>
                </c:pt>
                <c:pt idx="6">
                  <c:v>2.1559093488979386E-2</c:v>
                </c:pt>
                <c:pt idx="7">
                  <c:v>3.0822126047017539E-3</c:v>
                </c:pt>
                <c:pt idx="8">
                  <c:v>1.1104365417772394E-3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FB0-4B5F-A7FC-69A5FE2A13D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76466568473449E-2"/>
          <c:y val="0.16989552027886382"/>
          <c:w val="0.77207464500244583"/>
          <c:h val="0.64120288284893312"/>
        </c:manualLayout>
      </c:layout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3-4C5A-B9AD-05E600605F9F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93-4C5A-B9AD-05E600605F9F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93-4C5A-B9AD-05E600605F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93-4C5A-B9AD-05E600605F9F}"/>
              </c:ext>
            </c:extLst>
          </c:dPt>
          <c:dLbls>
            <c:dLbl>
              <c:idx val="0"/>
              <c:layout>
                <c:manualLayout>
                  <c:x val="0.22871745911528829"/>
                  <c:y val="-3.55579129900376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407758716917638"/>
                      <c:h val="0.18385077017287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93-4C5A-B9AD-05E600605F9F}"/>
                </c:ext>
              </c:extLst>
            </c:dLbl>
            <c:dLbl>
              <c:idx val="1"/>
              <c:layout>
                <c:manualLayout>
                  <c:x val="-0.16371412297384705"/>
                  <c:y val="2.5847284375147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800304743858154"/>
                      <c:h val="0.250557256582976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393-4C5A-B9AD-05E600605F9F}"/>
                </c:ext>
              </c:extLst>
            </c:dLbl>
            <c:dLbl>
              <c:idx val="2"/>
              <c:layout>
                <c:manualLayout>
                  <c:x val="0.20831511697773536"/>
                  <c:y val="-0.21609967497291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6631549474638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393-4C5A-B9AD-05E600605F9F}"/>
                </c:ext>
              </c:extLst>
            </c:dLbl>
            <c:dLbl>
              <c:idx val="3"/>
              <c:layout>
                <c:manualLayout>
                  <c:x val="7.8744765527345675E-2"/>
                  <c:y val="0.194316642328889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01482800498917"/>
                      <c:h val="0.2442106993179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393-4C5A-B9AD-05E600605F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miter lim="800000"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[1]PagWeb!$S$107:$S$110</c:f>
              <c:strCache>
                <c:ptCount val="4"/>
                <c:pt idx="0">
                  <c:v>0-1 Years</c:v>
                </c:pt>
                <c:pt idx="1">
                  <c:v>1-5 Years</c:v>
                </c:pt>
                <c:pt idx="2">
                  <c:v>5-10 Years</c:v>
                </c:pt>
                <c:pt idx="3">
                  <c:v>+10 Years</c:v>
                </c:pt>
              </c:strCache>
            </c:strRef>
          </c:cat>
          <c:val>
            <c:numRef>
              <c:f>[1]PagWeb!$U$107:$U$110</c:f>
              <c:numCache>
                <c:formatCode>0%</c:formatCode>
                <c:ptCount val="4"/>
                <c:pt idx="0">
                  <c:v>2.2892929014364009E-2</c:v>
                </c:pt>
                <c:pt idx="1">
                  <c:v>0.39602831471653527</c:v>
                </c:pt>
                <c:pt idx="2">
                  <c:v>0.27410002446351389</c:v>
                </c:pt>
                <c:pt idx="3">
                  <c:v>0.30697873180558671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93-4C5A-B9AD-05E600605F9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473827</xdr:colOff>
      <xdr:row>96</xdr:row>
      <xdr:rowOff>14382</xdr:rowOff>
    </xdr:from>
    <xdr:to>
      <xdr:col>17</xdr:col>
      <xdr:colOff>0</xdr:colOff>
      <xdr:row>110</xdr:row>
      <xdr:rowOff>1007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7F438F-845C-441F-AFDF-E0EC67A6C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218838</xdr:colOff>
      <xdr:row>1</xdr:row>
      <xdr:rowOff>37313</xdr:rowOff>
    </xdr:from>
    <xdr:to>
      <xdr:col>3</xdr:col>
      <xdr:colOff>71737</xdr:colOff>
      <xdr:row>4</xdr:row>
      <xdr:rowOff>130037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10C4B23-B82F-4C7C-AD45-93D3227726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58" b="14373"/>
        <a:stretch/>
      </xdr:blipFill>
      <xdr:spPr>
        <a:xfrm>
          <a:off x="218838" y="227813"/>
          <a:ext cx="1386424" cy="66422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16</xdr:col>
      <xdr:colOff>622852</xdr:colOff>
      <xdr:row>90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4075F8-6184-4CF3-A26D-1973283FF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459442</xdr:colOff>
      <xdr:row>96</xdr:row>
      <xdr:rowOff>3175</xdr:rowOff>
    </xdr:from>
    <xdr:to>
      <xdr:col>17</xdr:col>
      <xdr:colOff>1490</xdr:colOff>
      <xdr:row>109</xdr:row>
      <xdr:rowOff>180300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E0CF4AB-03E9-4085-A917-191053CBB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468592</xdr:colOff>
      <xdr:row>96</xdr:row>
      <xdr:rowOff>0</xdr:rowOff>
    </xdr:from>
    <xdr:to>
      <xdr:col>12</xdr:col>
      <xdr:colOff>434975</xdr:colOff>
      <xdr:row>109</xdr:row>
      <xdr:rowOff>180300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5D3B0F2-33FC-487D-B404-2756297E8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108322</xdr:colOff>
      <xdr:row>96</xdr:row>
      <xdr:rowOff>38100</xdr:rowOff>
    </xdr:from>
    <xdr:to>
      <xdr:col>8</xdr:col>
      <xdr:colOff>712880</xdr:colOff>
      <xdr:row>110</xdr:row>
      <xdr:rowOff>27900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8DF906DB-880F-4904-93D7-1ECFFC477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96</xdr:row>
      <xdr:rowOff>3175</xdr:rowOff>
    </xdr:from>
    <xdr:to>
      <xdr:col>4</xdr:col>
      <xdr:colOff>232143</xdr:colOff>
      <xdr:row>109</xdr:row>
      <xdr:rowOff>180300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E3DAA01-31C3-4DFA-9EBF-D7E2EAA1A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RI/Documentos%20compartidos/1.%20Financiaci&#243;n/Informes%20PFI/Informe%20Condiciones%20de%20Deuda/2021/4T21/Informe%20Condiciones%20de%20Deuda%204T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forme - P1"/>
      <sheetName val="Informe - P2"/>
      <sheetName val="Deuda CP"/>
      <sheetName val="Deuda Activa"/>
      <sheetName val="Reficar Exim"/>
      <sheetName val="Reficar EXIM-HSBC"/>
      <sheetName val="Reficar EKN-HSBC"/>
      <sheetName val="Reficar SACE-BBVA"/>
      <sheetName val="Reficar SACE-Tokyo"/>
      <sheetName val="Reficar SACE-Sumitomo"/>
      <sheetName val="Reficar Comercial-BBVA"/>
      <sheetName val="Reficar Comercial-Sumitomo"/>
      <sheetName val="Reficar Comercial-SEK"/>
      <sheetName val="Reficar Comercial-HSBC"/>
      <sheetName val="Reficar Comercial-Tokyo"/>
      <sheetName val="Linea Scotia"/>
      <sheetName val="Linea Mizuho"/>
      <sheetName val="Bono Local 2020"/>
      <sheetName val="Bono Local 2040"/>
      <sheetName val="Informe"/>
      <sheetName val="PagWeb"/>
      <sheetName val="Deuda Consolidada"/>
      <sheetName val="Bono Local 2028"/>
      <sheetName val="Bono Local 2043"/>
      <sheetName val="Bono Intl 2023-1"/>
      <sheetName val="Bono Intl 2023-2"/>
      <sheetName val="Bono Intl 2025"/>
      <sheetName val="Bono Local 2023"/>
      <sheetName val="Bono Intl 2030"/>
      <sheetName val="Bono Intl 2051"/>
      <sheetName val="Bono Intl 2026"/>
      <sheetName val="Bono Intl 2031"/>
      <sheetName val="Bono Intl 2043"/>
      <sheetName val="Bono Intl 2045"/>
      <sheetName val="ECOPETROL"/>
      <sheetName val="ISA"/>
      <sheetName val="OCENSA"/>
      <sheetName val="Bono Intl 2021 Ocensa"/>
      <sheetName val="Bono Intl 2027 Ocensa"/>
      <sheetName val="BICENTENARIO"/>
      <sheetName val="ODL"/>
      <sheetName val="Leasing ODL"/>
      <sheetName val="Credito Sind ODL"/>
      <sheetName val="Credito Sind OBC"/>
      <sheetName val="INVERCOLSA"/>
      <sheetName val="REFICAR"/>
      <sheetName val="Reficar-1"/>
      <sheetName val="Reficar-2"/>
      <sheetName val="Reficar-3"/>
      <sheetName val="Reficar-4"/>
      <sheetName val="SAVIA"/>
      <sheetName val="Savia-1"/>
      <sheetName val="PERMIAN"/>
      <sheetName val="Permian-1"/>
      <sheetName val="Credito ISA"/>
      <sheetName val="Bloomberg"/>
      <sheetName val="Tasas de Interes"/>
      <sheetName val="Tasas Swap"/>
      <sheetName val="Tasa Swap 2"/>
      <sheetName val="Proyección IPC, DTF, IBR, Libor"/>
      <sheetName val="Modelo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73">
          <cell r="AC73" t="str">
            <v>Ecopetrol</v>
          </cell>
          <cell r="AD73" t="str">
            <v>ISA</v>
          </cell>
          <cell r="AE73" t="str">
            <v>Ocensa</v>
          </cell>
          <cell r="AF73" t="str">
            <v>ODL</v>
          </cell>
          <cell r="AG73" t="str">
            <v>Bicentenario</v>
          </cell>
          <cell r="AH73" t="str">
            <v>Invercolsa</v>
          </cell>
          <cell r="AI73" t="str">
            <v>Total</v>
          </cell>
        </row>
        <row r="77">
          <cell r="AB77">
            <v>2022</v>
          </cell>
          <cell r="AC77">
            <v>324.53277235537507</v>
          </cell>
          <cell r="AD77">
            <v>681.41167898171659</v>
          </cell>
          <cell r="AE77">
            <v>0</v>
          </cell>
          <cell r="AF77">
            <v>3.069034500503935</v>
          </cell>
          <cell r="AG77">
            <v>54.462769645028139</v>
          </cell>
          <cell r="AH77">
            <v>20.472816627978272</v>
          </cell>
          <cell r="AI77">
            <v>1083.9490721106019</v>
          </cell>
        </row>
        <row r="78">
          <cell r="AB78">
            <v>2023</v>
          </cell>
          <cell r="AC78">
            <v>4520.3236646200394</v>
          </cell>
          <cell r="AD78">
            <v>721.00378880739618</v>
          </cell>
          <cell r="AE78">
            <v>0</v>
          </cell>
          <cell r="AF78">
            <v>3.2841616478335189</v>
          </cell>
          <cell r="AG78">
            <v>57.10019190386727</v>
          </cell>
          <cell r="AH78">
            <v>19.463144874780721</v>
          </cell>
          <cell r="AI78">
            <v>5321.1749518539164</v>
          </cell>
        </row>
        <row r="79">
          <cell r="AB79">
            <v>2024</v>
          </cell>
          <cell r="AC79">
            <v>353.82275631449994</v>
          </cell>
          <cell r="AD79">
            <v>600.22441994129133</v>
          </cell>
          <cell r="AE79">
            <v>0</v>
          </cell>
          <cell r="AF79">
            <v>3.5143683550411597</v>
          </cell>
          <cell r="AG79">
            <v>37.275567924926463</v>
          </cell>
          <cell r="AH79">
            <v>18.002712885066664</v>
          </cell>
          <cell r="AI79">
            <v>1012.8398254208256</v>
          </cell>
        </row>
        <row r="80">
          <cell r="AB80">
            <v>2025</v>
          </cell>
          <cell r="AC80">
            <v>1467.2285255974998</v>
          </cell>
          <cell r="AD80">
            <v>455.11282233142913</v>
          </cell>
          <cell r="AE80">
            <v>0</v>
          </cell>
          <cell r="AF80">
            <v>3.760711639471892</v>
          </cell>
          <cell r="AG80">
            <v>0</v>
          </cell>
          <cell r="AH80">
            <v>13.410627225469964</v>
          </cell>
          <cell r="AI80">
            <v>1939.5126867938707</v>
          </cell>
        </row>
        <row r="81">
          <cell r="AB81">
            <v>2026</v>
          </cell>
          <cell r="AC81">
            <v>1660.469951877375</v>
          </cell>
          <cell r="AD81">
            <v>267.35752171966311</v>
          </cell>
          <cell r="AE81">
            <v>0</v>
          </cell>
          <cell r="AF81">
            <v>4.0243226111947292</v>
          </cell>
          <cell r="AG81">
            <v>0</v>
          </cell>
          <cell r="AH81">
            <v>7.886446403724543</v>
          </cell>
          <cell r="AI81">
            <v>1939.7382426119573</v>
          </cell>
        </row>
        <row r="82">
          <cell r="AB82">
            <v>2027</v>
          </cell>
          <cell r="AC82">
            <v>45.848557679249993</v>
          </cell>
          <cell r="AD82">
            <v>310.1111347118578</v>
          </cell>
          <cell r="AE82">
            <v>500</v>
          </cell>
          <cell r="AF82">
            <v>4.3064116666087742</v>
          </cell>
          <cell r="AG82">
            <v>0</v>
          </cell>
          <cell r="AH82">
            <v>0</v>
          </cell>
          <cell r="AI82">
            <v>860.26610405771669</v>
          </cell>
        </row>
        <row r="83">
          <cell r="AB83">
            <v>2028</v>
          </cell>
          <cell r="AC83">
            <v>87.28611761396175</v>
          </cell>
          <cell r="AD83">
            <v>324.40805619723233</v>
          </cell>
          <cell r="AE83">
            <v>0</v>
          </cell>
          <cell r="AF83">
            <v>4.6082740461005232</v>
          </cell>
          <cell r="AG83">
            <v>0</v>
          </cell>
          <cell r="AH83">
            <v>0</v>
          </cell>
          <cell r="AI83">
            <v>416.30244785729462</v>
          </cell>
        </row>
        <row r="84">
          <cell r="AB84">
            <v>2029</v>
          </cell>
          <cell r="AC84">
            <v>0</v>
          </cell>
          <cell r="AD84">
            <v>242.59192610661378</v>
          </cell>
          <cell r="AE84">
            <v>0</v>
          </cell>
          <cell r="AF84">
            <v>4.9312957812709115</v>
          </cell>
          <cell r="AG84">
            <v>0</v>
          </cell>
          <cell r="AH84">
            <v>0</v>
          </cell>
          <cell r="AI84">
            <v>247.52322188788469</v>
          </cell>
        </row>
        <row r="85">
          <cell r="AB85">
            <v>2030</v>
          </cell>
          <cell r="AC85">
            <v>2000</v>
          </cell>
          <cell r="AD85">
            <v>333.36463642506806</v>
          </cell>
          <cell r="AE85">
            <v>0</v>
          </cell>
          <cell r="AF85">
            <v>5.2769600590393866</v>
          </cell>
          <cell r="AG85">
            <v>0</v>
          </cell>
          <cell r="AH85">
            <v>0</v>
          </cell>
          <cell r="AI85">
            <v>2338.6415964841076</v>
          </cell>
        </row>
        <row r="86">
          <cell r="AB86">
            <v>2031</v>
          </cell>
          <cell r="AC86">
            <v>1250</v>
          </cell>
          <cell r="AD86">
            <v>508.71874810681373</v>
          </cell>
          <cell r="AE86">
            <v>0</v>
          </cell>
          <cell r="AF86">
            <v>5.6468540318464377</v>
          </cell>
          <cell r="AG86">
            <v>0</v>
          </cell>
          <cell r="AH86">
            <v>0</v>
          </cell>
          <cell r="AI86">
            <v>1764.3656021386603</v>
          </cell>
        </row>
        <row r="87">
          <cell r="AB87">
            <v>2032</v>
          </cell>
          <cell r="AC87">
            <v>0</v>
          </cell>
          <cell r="AD87">
            <v>387.33602303731601</v>
          </cell>
          <cell r="AE87">
            <v>0</v>
          </cell>
          <cell r="AF87">
            <v>5.5233370025513508</v>
          </cell>
          <cell r="AG87">
            <v>0</v>
          </cell>
          <cell r="AH87">
            <v>0</v>
          </cell>
          <cell r="AI87">
            <v>392.85936003986734</v>
          </cell>
        </row>
        <row r="88">
          <cell r="AB88" t="str">
            <v>2033 - 2039</v>
          </cell>
          <cell r="AC88">
            <v>0</v>
          </cell>
          <cell r="AD88">
            <v>735.05699032553571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735.05699032553571</v>
          </cell>
        </row>
        <row r="89">
          <cell r="AB89">
            <v>2040</v>
          </cell>
          <cell r="AC89">
            <v>71.411347446472888</v>
          </cell>
          <cell r="AD89">
            <v>91.479632810509187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162.89098025698206</v>
          </cell>
        </row>
        <row r="90">
          <cell r="AB90" t="str">
            <v>2041 - 2042</v>
          </cell>
          <cell r="AC90">
            <v>0</v>
          </cell>
          <cell r="AD90">
            <v>261.19925824250021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261.19925824250021</v>
          </cell>
        </row>
        <row r="91">
          <cell r="AB91">
            <v>2043</v>
          </cell>
          <cell r="AC91">
            <v>916.04858885350006</v>
          </cell>
          <cell r="AD91">
            <v>132.23895191769111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1048.2875407711913</v>
          </cell>
        </row>
        <row r="92">
          <cell r="AB92">
            <v>2044</v>
          </cell>
          <cell r="AC92">
            <v>0</v>
          </cell>
          <cell r="AD92">
            <v>106.15998054055231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106.15998054055231</v>
          </cell>
        </row>
        <row r="93">
          <cell r="AB93">
            <v>2045</v>
          </cell>
          <cell r="AC93">
            <v>2000</v>
          </cell>
          <cell r="AD93">
            <v>69.931705834098523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2069.9317058340985</v>
          </cell>
        </row>
        <row r="94">
          <cell r="AB94" t="str">
            <v>2046 - 2050</v>
          </cell>
          <cell r="AC94">
            <v>0</v>
          </cell>
          <cell r="AD94">
            <v>458.53123798430818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458.53123798430818</v>
          </cell>
        </row>
        <row r="95">
          <cell r="AB95">
            <v>2051</v>
          </cell>
          <cell r="AC95">
            <v>750</v>
          </cell>
          <cell r="AD95">
            <v>94.882800000000003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844.88279999999997</v>
          </cell>
        </row>
        <row r="96">
          <cell r="AB96" t="str">
            <v>2052 - 2056</v>
          </cell>
          <cell r="AC96">
            <v>0</v>
          </cell>
          <cell r="AD96">
            <v>225.20699999999999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225.20699999999999</v>
          </cell>
        </row>
        <row r="107">
          <cell r="S107" t="str">
            <v>0-1 Years</v>
          </cell>
          <cell r="U107">
            <v>2.2892929014364009E-2</v>
          </cell>
          <cell r="W107" t="str">
            <v>DTF</v>
          </cell>
          <cell r="Y107">
            <v>6.4023738985873272E-3</v>
          </cell>
          <cell r="AB107" t="str">
            <v>USD</v>
          </cell>
          <cell r="AC107">
            <v>0.92124918707301728</v>
          </cell>
          <cell r="AE107" t="str">
            <v>Local Bonds</v>
          </cell>
          <cell r="AG107">
            <v>5.3836916723326154E-2</v>
          </cell>
        </row>
        <row r="108">
          <cell r="S108" t="str">
            <v>1-5 Years</v>
          </cell>
          <cell r="U108">
            <v>0.39602831471653527</v>
          </cell>
          <cell r="W108" t="str">
            <v>IPC</v>
          </cell>
          <cell r="Y108">
            <v>5.0767971094492791E-2</v>
          </cell>
          <cell r="AB108" t="str">
            <v>COP</v>
          </cell>
          <cell r="AC108">
            <v>7.875081292698273E-2</v>
          </cell>
          <cell r="AE108" t="str">
            <v>Intl. Bonds</v>
          </cell>
          <cell r="AG108">
            <v>0.71837262259918599</v>
          </cell>
        </row>
        <row r="109">
          <cell r="S109" t="str">
            <v>5-10 Years</v>
          </cell>
          <cell r="U109">
            <v>0.27410002446351389</v>
          </cell>
          <cell r="W109" t="str">
            <v>Fixed Rate</v>
          </cell>
          <cell r="Y109">
            <v>0.75776126518659581</v>
          </cell>
          <cell r="AE109" t="str">
            <v>Local Credits</v>
          </cell>
          <cell r="AG109">
            <v>2.2851483332644928E-2</v>
          </cell>
        </row>
        <row r="110">
          <cell r="S110" t="str">
            <v>+10 Years</v>
          </cell>
          <cell r="U110">
            <v>0.30697873180558671</v>
          </cell>
          <cell r="W110" t="str">
            <v>LIBOR</v>
          </cell>
          <cell r="Y110">
            <v>0.11941186852418617</v>
          </cell>
          <cell r="AE110" t="str">
            <v>Intl. Credits</v>
          </cell>
          <cell r="AG110">
            <v>0.14831231593066083</v>
          </cell>
        </row>
        <row r="111">
          <cell r="W111" t="str">
            <v>IBR</v>
          </cell>
          <cell r="Y111">
            <v>7.7716189317709426E-3</v>
          </cell>
          <cell r="AE111" t="str">
            <v>ECA</v>
          </cell>
          <cell r="AG111">
            <v>5.4564248543170581E-2</v>
          </cell>
        </row>
        <row r="112">
          <cell r="W112" t="str">
            <v>IPCA</v>
          </cell>
          <cell r="Y112">
            <v>3.2133159728908574E-2</v>
          </cell>
          <cell r="AE112" t="str">
            <v>Local Leasing</v>
          </cell>
          <cell r="AG112">
            <v>2.0624128710116491E-3</v>
          </cell>
        </row>
        <row r="113">
          <cell r="W113" t="str">
            <v xml:space="preserve">CDI </v>
          </cell>
          <cell r="Y113">
            <v>2.1559093488979386E-2</v>
          </cell>
        </row>
        <row r="114">
          <cell r="W114" t="str">
            <v xml:space="preserve">TJLP </v>
          </cell>
          <cell r="Y114">
            <v>3.0822126047017539E-3</v>
          </cell>
        </row>
        <row r="115">
          <cell r="W115" t="str">
            <v>TAB</v>
          </cell>
          <cell r="Y115">
            <v>1.1104365417772394E-3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0C9A-2179-42C3-AE86-E066ECF5BAB7}">
  <sheetPr codeName="Hoja72">
    <tabColor rgb="FF92D050"/>
  </sheetPr>
  <dimension ref="A1:Q110"/>
  <sheetViews>
    <sheetView showGridLines="0" tabSelected="1" zoomScale="85" zoomScaleNormal="85" zoomScaleSheetLayoutView="100" workbookViewId="0">
      <selection activeCell="T95" sqref="T95"/>
    </sheetView>
  </sheetViews>
  <sheetFormatPr baseColWidth="10" defaultColWidth="11.42578125" defaultRowHeight="15" x14ac:dyDescent="0.25"/>
  <cols>
    <col min="1" max="1" width="3.5703125" style="2" customWidth="1"/>
    <col min="2" max="4" width="9.7109375" style="2" customWidth="1"/>
    <col min="5" max="5" width="8.5703125" style="2" customWidth="1"/>
    <col min="6" max="6" width="7.42578125" style="2" customWidth="1"/>
    <col min="7" max="7" width="15.42578125" style="2" customWidth="1"/>
    <col min="8" max="8" width="19.7109375" style="2" customWidth="1"/>
    <col min="9" max="11" width="13.28515625" style="2" customWidth="1"/>
    <col min="12" max="12" width="14.42578125" style="2" customWidth="1"/>
    <col min="13" max="13" width="20" style="2" customWidth="1"/>
    <col min="14" max="14" width="15.28515625" style="2" customWidth="1"/>
    <col min="15" max="15" width="11.28515625" style="2" customWidth="1"/>
    <col min="16" max="16" width="9.42578125" style="2" customWidth="1"/>
    <col min="17" max="17" width="9.7109375" style="2" customWidth="1"/>
    <col min="18" max="16384" width="11.42578125" style="83"/>
  </cols>
  <sheetData>
    <row r="1" spans="1:17" s="84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84" customForma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84" customFormat="1" x14ac:dyDescent="0.25">
      <c r="A3" s="2"/>
      <c r="B3" s="3"/>
      <c r="C3" s="4" t="s">
        <v>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</row>
    <row r="4" spans="1:17" s="84" customFormat="1" x14ac:dyDescent="0.2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</row>
    <row r="5" spans="1:17" s="84" customForma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84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4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84" customFormat="1" ht="18" customHeight="1" x14ac:dyDescent="0.25">
      <c r="A8" s="2"/>
      <c r="B8" s="5" t="s">
        <v>12</v>
      </c>
      <c r="C8" s="6">
        <v>44561</v>
      </c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84" customFormat="1" ht="18" customHeight="1" x14ac:dyDescent="0.25">
      <c r="A9" s="2"/>
      <c r="B9" s="5" t="s">
        <v>13</v>
      </c>
      <c r="C9" s="7">
        <v>3981.16</v>
      </c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84" customForma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84" customFormat="1" ht="15.75" x14ac:dyDescent="0.25">
      <c r="A11" s="2"/>
      <c r="B11" s="8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84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84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84" customFormat="1" ht="15" customHeight="1" x14ac:dyDescent="0.25">
      <c r="A14" s="2"/>
      <c r="B14" s="2"/>
      <c r="C14" s="2"/>
      <c r="D14" s="2"/>
      <c r="E14" s="2"/>
      <c r="F14" s="2"/>
      <c r="G14" s="9" t="s">
        <v>15</v>
      </c>
      <c r="H14" s="10"/>
      <c r="I14" s="11" t="s">
        <v>16</v>
      </c>
      <c r="J14" s="12" t="s">
        <v>17</v>
      </c>
      <c r="K14" s="12" t="s">
        <v>1</v>
      </c>
      <c r="L14" s="12" t="s">
        <v>18</v>
      </c>
      <c r="M14" s="2"/>
      <c r="N14" s="2"/>
      <c r="O14" s="2"/>
      <c r="P14" s="2"/>
      <c r="Q14" s="2"/>
    </row>
    <row r="15" spans="1:17" s="84" customFormat="1" ht="15" customHeight="1" x14ac:dyDescent="0.25">
      <c r="A15" s="2"/>
      <c r="B15" s="2"/>
      <c r="C15" s="2"/>
      <c r="D15" s="2"/>
      <c r="E15" s="2"/>
      <c r="F15" s="2"/>
      <c r="G15" s="13"/>
      <c r="H15" s="14"/>
      <c r="I15" s="11" t="s">
        <v>2</v>
      </c>
      <c r="J15" s="12" t="s">
        <v>3</v>
      </c>
      <c r="K15" s="12" t="s">
        <v>4</v>
      </c>
      <c r="L15" s="12" t="s">
        <v>19</v>
      </c>
      <c r="M15" s="2"/>
      <c r="N15" s="2"/>
      <c r="O15" s="2"/>
      <c r="P15" s="2"/>
      <c r="Q15" s="2"/>
    </row>
    <row r="16" spans="1:17" s="85" customFormat="1" ht="15" customHeight="1" x14ac:dyDescent="0.25">
      <c r="A16" s="15"/>
      <c r="B16" s="15"/>
      <c r="C16" s="15"/>
      <c r="D16" s="15"/>
      <c r="E16" s="15"/>
      <c r="F16" s="15"/>
      <c r="G16" s="16" t="s">
        <v>5</v>
      </c>
      <c r="H16" s="17"/>
      <c r="I16" s="18">
        <v>15179.876762471114</v>
      </c>
      <c r="J16" s="18">
        <v>1063350</v>
      </c>
      <c r="K16" s="18">
        <v>15446.972282369839</v>
      </c>
      <c r="L16" s="19">
        <v>9.1422129104617671</v>
      </c>
      <c r="M16" s="2"/>
      <c r="N16" s="15"/>
      <c r="O16" s="15"/>
      <c r="P16" s="15"/>
      <c r="Q16" s="15"/>
    </row>
    <row r="17" spans="1:17" s="85" customFormat="1" ht="15" customHeight="1" x14ac:dyDescent="0.25">
      <c r="A17" s="15"/>
      <c r="B17" s="15"/>
      <c r="C17" s="15"/>
      <c r="D17" s="15"/>
      <c r="E17" s="15"/>
      <c r="F17" s="15"/>
      <c r="G17" s="16" t="s">
        <v>6</v>
      </c>
      <c r="H17" s="17"/>
      <c r="I17" s="18">
        <v>500</v>
      </c>
      <c r="J17" s="18">
        <v>0</v>
      </c>
      <c r="K17" s="18">
        <v>500</v>
      </c>
      <c r="L17" s="19">
        <v>5.5369863013698621</v>
      </c>
      <c r="M17" s="2"/>
      <c r="N17" s="15"/>
      <c r="O17" s="15"/>
      <c r="P17" s="15"/>
      <c r="Q17" s="15"/>
    </row>
    <row r="18" spans="1:17" s="85" customFormat="1" ht="15" customHeight="1" x14ac:dyDescent="0.25">
      <c r="A18" s="15"/>
      <c r="B18" s="15"/>
      <c r="C18" s="15"/>
      <c r="D18" s="15"/>
      <c r="E18" s="15"/>
      <c r="F18" s="15"/>
      <c r="G18" s="16" t="s">
        <v>7</v>
      </c>
      <c r="H18" s="17"/>
      <c r="I18" s="18">
        <v>0</v>
      </c>
      <c r="J18" s="18">
        <v>592550</v>
      </c>
      <c r="K18" s="18">
        <v>148.83852947382169</v>
      </c>
      <c r="L18" s="19">
        <v>1.2314939031790857</v>
      </c>
      <c r="M18" s="2"/>
      <c r="N18" s="15"/>
      <c r="O18" s="15"/>
      <c r="P18" s="15"/>
      <c r="Q18" s="15"/>
    </row>
    <row r="19" spans="1:17" s="85" customFormat="1" ht="15" customHeight="1" x14ac:dyDescent="0.25">
      <c r="A19" s="15"/>
      <c r="B19" s="15"/>
      <c r="C19" s="15"/>
      <c r="D19" s="15"/>
      <c r="E19" s="15"/>
      <c r="F19" s="15"/>
      <c r="G19" s="16" t="s">
        <v>8</v>
      </c>
      <c r="H19" s="17"/>
      <c r="I19" s="18">
        <v>0</v>
      </c>
      <c r="J19" s="18">
        <v>190879.62778737475</v>
      </c>
      <c r="K19" s="18">
        <v>47.945731341461979</v>
      </c>
      <c r="L19" s="19">
        <v>6.0962215893933953</v>
      </c>
      <c r="M19" s="2"/>
      <c r="N19" s="15"/>
      <c r="O19" s="15"/>
      <c r="P19" s="15"/>
      <c r="Q19" s="15"/>
    </row>
    <row r="20" spans="1:17" s="85" customFormat="1" ht="15" customHeight="1" x14ac:dyDescent="0.25">
      <c r="A20" s="15"/>
      <c r="B20" s="15"/>
      <c r="C20" s="15"/>
      <c r="D20" s="15"/>
      <c r="E20" s="15"/>
      <c r="F20" s="15"/>
      <c r="G20" s="16" t="s">
        <v>9</v>
      </c>
      <c r="H20" s="17"/>
      <c r="I20" s="18">
        <v>0</v>
      </c>
      <c r="J20" s="18">
        <v>333249.43467056</v>
      </c>
      <c r="K20" s="18">
        <v>83.706616832923075</v>
      </c>
      <c r="L20" s="19">
        <v>2.0926937817851252</v>
      </c>
      <c r="M20" s="2"/>
      <c r="N20" s="15"/>
      <c r="O20" s="15"/>
      <c r="P20" s="15"/>
      <c r="Q20" s="15"/>
    </row>
    <row r="21" spans="1:17" s="85" customFormat="1" ht="15" customHeight="1" x14ac:dyDescent="0.25">
      <c r="A21" s="15"/>
      <c r="B21" s="15"/>
      <c r="C21" s="15"/>
      <c r="D21" s="15"/>
      <c r="E21" s="15"/>
      <c r="F21" s="15"/>
      <c r="G21" s="16" t="s">
        <v>10</v>
      </c>
      <c r="H21" s="20"/>
      <c r="I21" s="18">
        <v>5912.9002279514343</v>
      </c>
      <c r="J21" s="18">
        <v>4407278.9987679962</v>
      </c>
      <c r="K21" s="18">
        <v>7019.934107214759</v>
      </c>
      <c r="L21" s="19">
        <v>12.839874932438034</v>
      </c>
      <c r="M21" s="2"/>
      <c r="N21" s="15"/>
      <c r="O21" s="15"/>
      <c r="P21" s="15"/>
      <c r="Q21" s="15"/>
    </row>
    <row r="22" spans="1:17" s="85" customFormat="1" ht="15" customHeight="1" x14ac:dyDescent="0.25">
      <c r="A22" s="15"/>
      <c r="B22" s="15"/>
      <c r="C22" s="15"/>
      <c r="D22" s="15"/>
      <c r="E22" s="15"/>
      <c r="F22" s="15"/>
      <c r="G22" s="21" t="s">
        <v>20</v>
      </c>
      <c r="H22" s="22"/>
      <c r="I22" s="23">
        <v>21592.77699042255</v>
      </c>
      <c r="J22" s="24">
        <v>6587308.0612259302</v>
      </c>
      <c r="K22" s="24">
        <v>23247.397267232805</v>
      </c>
      <c r="L22" s="25">
        <v>10.098929773110024</v>
      </c>
      <c r="M22" s="2"/>
      <c r="N22" s="15"/>
      <c r="O22" s="15"/>
      <c r="P22" s="15"/>
      <c r="Q22" s="15"/>
    </row>
    <row r="23" spans="1:17" s="84" customFormat="1" x14ac:dyDescent="0.25">
      <c r="A23" s="2"/>
      <c r="B23" s="2"/>
      <c r="C23" s="2"/>
      <c r="D23" s="2"/>
      <c r="E23" s="2"/>
      <c r="F23" s="2"/>
      <c r="G23" s="26"/>
      <c r="H23" s="26"/>
      <c r="I23" s="26"/>
      <c r="J23" s="26"/>
      <c r="K23" s="26"/>
      <c r="L23" s="26"/>
      <c r="M23" s="27"/>
      <c r="N23" s="2"/>
      <c r="O23" s="2"/>
      <c r="P23" s="2"/>
      <c r="Q23" s="2"/>
    </row>
    <row r="24" spans="1:17" s="84" customFormat="1" ht="15" customHeight="1" x14ac:dyDescent="0.25">
      <c r="A24" s="2"/>
      <c r="B24" s="2"/>
      <c r="C24" s="2"/>
      <c r="D24" s="2"/>
      <c r="E24" s="2"/>
      <c r="F24" s="2"/>
      <c r="G24" s="28" t="s">
        <v>21</v>
      </c>
      <c r="H24" s="29"/>
      <c r="I24" s="30">
        <v>1283.8553558199999</v>
      </c>
      <c r="J24" s="30">
        <v>0</v>
      </c>
      <c r="K24" s="30">
        <v>1283.8553558199999</v>
      </c>
      <c r="L24" s="31">
        <v>20.567912968184245</v>
      </c>
      <c r="M24" s="27"/>
      <c r="N24" s="2"/>
      <c r="O24" s="2"/>
      <c r="P24" s="2"/>
      <c r="Q24" s="2"/>
    </row>
    <row r="25" spans="1:17" s="84" customFormat="1" ht="15" customHeight="1" x14ac:dyDescent="0.25">
      <c r="A25" s="2"/>
      <c r="B25" s="2"/>
      <c r="C25" s="2"/>
      <c r="D25" s="2"/>
      <c r="E25" s="2"/>
      <c r="F25" s="2"/>
      <c r="G25" s="32"/>
      <c r="H25" s="33"/>
      <c r="I25" s="30"/>
      <c r="J25" s="30"/>
      <c r="K25" s="30"/>
      <c r="L25" s="34"/>
      <c r="M25" s="27"/>
      <c r="N25" s="2"/>
      <c r="O25" s="2"/>
      <c r="P25" s="2"/>
      <c r="Q25" s="2"/>
    </row>
    <row r="26" spans="1:17" s="84" customFormat="1" ht="15.75" x14ac:dyDescent="0.25">
      <c r="A26" s="2"/>
      <c r="B26" s="2"/>
      <c r="C26" s="2"/>
      <c r="D26" s="2"/>
      <c r="E26" s="2"/>
      <c r="F26" s="35"/>
      <c r="G26" s="36"/>
      <c r="H26" s="36"/>
      <c r="I26" s="36"/>
      <c r="J26" s="37"/>
      <c r="K26" s="2"/>
      <c r="L26" s="2"/>
      <c r="M26" s="2"/>
      <c r="N26" s="2"/>
      <c r="O26" s="2"/>
      <c r="P26" s="2"/>
      <c r="Q26" s="2"/>
    </row>
    <row r="27" spans="1:17" s="84" customFormat="1" x14ac:dyDescent="0.25">
      <c r="A27" s="2"/>
      <c r="B27" s="2"/>
      <c r="C27" s="2"/>
      <c r="D27" s="2"/>
      <c r="E27" s="2"/>
      <c r="F27" s="2"/>
      <c r="G27" s="38" t="s">
        <v>22</v>
      </c>
      <c r="H27" s="38"/>
      <c r="I27" s="38"/>
      <c r="J27" s="38"/>
      <c r="K27" s="39"/>
      <c r="L27" s="39"/>
      <c r="M27" s="39"/>
      <c r="N27" s="2"/>
      <c r="O27" s="2"/>
      <c r="P27" s="2"/>
      <c r="Q27" s="2"/>
    </row>
    <row r="28" spans="1:17" x14ac:dyDescent="0.25">
      <c r="G28" s="40" t="s">
        <v>23</v>
      </c>
      <c r="H28" s="40"/>
      <c r="I28" s="40"/>
      <c r="J28" s="40"/>
    </row>
    <row r="29" spans="1:17" x14ac:dyDescent="0.25">
      <c r="G29" s="40" t="s">
        <v>24</v>
      </c>
      <c r="H29" s="40"/>
      <c r="I29" s="40"/>
      <c r="J29" s="40"/>
      <c r="K29" s="40"/>
      <c r="L29" s="40"/>
    </row>
    <row r="30" spans="1:17" x14ac:dyDescent="0.25">
      <c r="G30" s="40" t="s">
        <v>25</v>
      </c>
      <c r="H30" s="40"/>
      <c r="I30" s="40"/>
      <c r="J30" s="40"/>
    </row>
    <row r="31" spans="1:17" x14ac:dyDescent="0.25">
      <c r="G31" s="41" t="s">
        <v>26</v>
      </c>
      <c r="H31" s="41"/>
      <c r="I31" s="41"/>
      <c r="J31" s="41"/>
    </row>
    <row r="32" spans="1:17" x14ac:dyDescent="0.25">
      <c r="F32" s="38"/>
      <c r="G32" s="38"/>
      <c r="H32" s="38"/>
      <c r="I32" s="38"/>
    </row>
    <row r="33" spans="2:17" x14ac:dyDescent="0.25">
      <c r="F33" s="42"/>
    </row>
    <row r="34" spans="2:17" ht="15.75" x14ac:dyDescent="0.25">
      <c r="B34" s="8" t="s">
        <v>27</v>
      </c>
      <c r="C34" s="8"/>
      <c r="D34" s="8"/>
      <c r="E34" s="8"/>
      <c r="F34" s="8"/>
      <c r="G34" s="8"/>
      <c r="H34" s="8"/>
      <c r="I34" s="8"/>
      <c r="J34" s="43"/>
      <c r="K34" s="44" t="s">
        <v>28</v>
      </c>
      <c r="L34" s="44"/>
      <c r="M34" s="44"/>
      <c r="N34" s="44"/>
      <c r="O34" s="44"/>
      <c r="P34" s="44"/>
      <c r="Q34" s="44"/>
    </row>
    <row r="35" spans="2:17" x14ac:dyDescent="0.25">
      <c r="F35" s="42"/>
    </row>
    <row r="36" spans="2:17" x14ac:dyDescent="0.25">
      <c r="F36" s="42"/>
    </row>
    <row r="37" spans="2:17" ht="31.5" customHeight="1" x14ac:dyDescent="0.25">
      <c r="C37" s="45" t="s">
        <v>29</v>
      </c>
      <c r="D37" s="46"/>
      <c r="E37" s="45" t="s">
        <v>30</v>
      </c>
      <c r="F37" s="46"/>
      <c r="G37" s="47" t="s">
        <v>31</v>
      </c>
      <c r="H37" s="47" t="s">
        <v>32</v>
      </c>
      <c r="L37" s="12" t="s">
        <v>29</v>
      </c>
      <c r="M37" s="47" t="s">
        <v>30</v>
      </c>
      <c r="N37" s="12" t="s">
        <v>31</v>
      </c>
      <c r="O37" s="45" t="s">
        <v>33</v>
      </c>
      <c r="P37" s="48"/>
    </row>
    <row r="38" spans="2:17" x14ac:dyDescent="0.25">
      <c r="C38" s="49">
        <v>45187</v>
      </c>
      <c r="D38" s="50"/>
      <c r="E38" s="51">
        <v>1.715068493150685</v>
      </c>
      <c r="F38" s="51"/>
      <c r="G38" s="52">
        <v>5.8749999999999997E-2</v>
      </c>
      <c r="H38" s="53">
        <v>1800</v>
      </c>
      <c r="I38" s="15"/>
      <c r="J38" s="15"/>
      <c r="K38" s="15"/>
      <c r="L38" s="54">
        <v>45165</v>
      </c>
      <c r="M38" s="55">
        <v>1.6547945205479453</v>
      </c>
      <c r="N38" s="56">
        <v>4.5999999999999999E-2</v>
      </c>
      <c r="O38" s="57">
        <v>168600</v>
      </c>
      <c r="P38" s="58"/>
    </row>
    <row r="39" spans="2:17" x14ac:dyDescent="0.25">
      <c r="C39" s="49">
        <v>45673</v>
      </c>
      <c r="D39" s="50"/>
      <c r="E39" s="51">
        <v>3.0465753424657533</v>
      </c>
      <c r="F39" s="51"/>
      <c r="G39" s="59">
        <v>4.1250000000000002E-2</v>
      </c>
      <c r="H39" s="53">
        <v>1200</v>
      </c>
      <c r="I39" s="15"/>
      <c r="J39" s="15"/>
      <c r="K39" s="15"/>
      <c r="L39" s="54">
        <v>46992</v>
      </c>
      <c r="M39" s="55">
        <v>6.6602739726027398</v>
      </c>
      <c r="N39" s="56">
        <v>4.9000000000000002E-2</v>
      </c>
      <c r="O39" s="57">
        <v>347500</v>
      </c>
      <c r="P39" s="58"/>
    </row>
    <row r="40" spans="2:17" x14ac:dyDescent="0.25">
      <c r="C40" s="49">
        <v>46199</v>
      </c>
      <c r="D40" s="50"/>
      <c r="E40" s="51">
        <v>4.4876712328767123</v>
      </c>
      <c r="F40" s="51"/>
      <c r="G40" s="59">
        <v>5.3749999999999999E-2</v>
      </c>
      <c r="H40" s="53">
        <v>1500</v>
      </c>
      <c r="I40" s="15"/>
      <c r="J40" s="15"/>
      <c r="K40" s="15"/>
      <c r="L40" s="54">
        <v>51471</v>
      </c>
      <c r="M40" s="55">
        <v>18.931506849315067</v>
      </c>
      <c r="N40" s="56">
        <v>4.9000000000000002E-2</v>
      </c>
      <c r="O40" s="57">
        <v>284300</v>
      </c>
      <c r="P40" s="58"/>
    </row>
    <row r="41" spans="2:17" x14ac:dyDescent="0.25">
      <c r="C41" s="49">
        <v>47602</v>
      </c>
      <c r="D41" s="50"/>
      <c r="E41" s="51">
        <v>8.331506849315069</v>
      </c>
      <c r="F41" s="51"/>
      <c r="G41" s="59">
        <v>6.8750000000000006E-2</v>
      </c>
      <c r="H41" s="53">
        <v>2000</v>
      </c>
      <c r="I41" s="15"/>
      <c r="J41" s="15"/>
      <c r="K41" s="15"/>
      <c r="L41" s="54">
        <v>52470</v>
      </c>
      <c r="M41" s="55">
        <v>21.668493150684931</v>
      </c>
      <c r="N41" s="56">
        <v>5.1499999999999997E-2</v>
      </c>
      <c r="O41" s="57">
        <v>262950</v>
      </c>
      <c r="P41" s="58"/>
    </row>
    <row r="42" spans="2:17" x14ac:dyDescent="0.25">
      <c r="C42" s="49">
        <v>48154</v>
      </c>
      <c r="D42" s="50"/>
      <c r="E42" s="51">
        <v>9.8438356164383567</v>
      </c>
      <c r="F42" s="51"/>
      <c r="G42" s="59">
        <v>4.6249999999999999E-2</v>
      </c>
      <c r="H42" s="60">
        <v>1250</v>
      </c>
      <c r="I42" s="15"/>
      <c r="J42" s="15"/>
      <c r="K42" s="15"/>
      <c r="L42" s="15"/>
      <c r="M42" s="15"/>
      <c r="N42" s="15"/>
      <c r="O42" s="15"/>
      <c r="P42" s="15"/>
    </row>
    <row r="43" spans="2:17" x14ac:dyDescent="0.25">
      <c r="C43" s="49">
        <v>52492</v>
      </c>
      <c r="D43" s="50"/>
      <c r="E43" s="51">
        <v>21.728767123287671</v>
      </c>
      <c r="F43" s="51"/>
      <c r="G43" s="59">
        <v>7.3749999999999996E-2</v>
      </c>
      <c r="H43" s="60">
        <v>850</v>
      </c>
      <c r="I43" s="15"/>
      <c r="J43" s="15"/>
      <c r="K43" s="15"/>
      <c r="L43" s="15"/>
      <c r="M43" s="15"/>
      <c r="N43" s="15"/>
      <c r="O43" s="15"/>
      <c r="P43" s="15"/>
    </row>
    <row r="44" spans="2:17" x14ac:dyDescent="0.25">
      <c r="C44" s="49">
        <v>53110</v>
      </c>
      <c r="D44" s="50"/>
      <c r="E44" s="51">
        <v>23.421917808219177</v>
      </c>
      <c r="F44" s="51"/>
      <c r="G44" s="52">
        <v>5.8749999999999997E-2</v>
      </c>
      <c r="H44" s="60">
        <v>2000</v>
      </c>
      <c r="I44" s="15"/>
      <c r="J44" s="15"/>
      <c r="K44" s="15"/>
      <c r="L44" s="15"/>
      <c r="M44" s="15"/>
      <c r="N44" s="15"/>
      <c r="O44" s="15"/>
      <c r="P44" s="15"/>
    </row>
    <row r="45" spans="2:17" x14ac:dyDescent="0.25">
      <c r="C45" s="49">
        <v>55459</v>
      </c>
      <c r="D45" s="50"/>
      <c r="E45" s="51">
        <v>29.857534246575341</v>
      </c>
      <c r="F45" s="51"/>
      <c r="G45" s="52">
        <v>5.8749999999999997E-2</v>
      </c>
      <c r="H45" s="60">
        <v>750</v>
      </c>
      <c r="I45" s="15"/>
      <c r="J45" s="15"/>
      <c r="K45" s="15"/>
      <c r="L45" s="15"/>
      <c r="M45" s="15"/>
      <c r="N45" s="15"/>
      <c r="O45" s="15"/>
      <c r="P45" s="15"/>
    </row>
    <row r="48" spans="2:17" ht="15.75" x14ac:dyDescent="0.25">
      <c r="B48" s="8" t="s">
        <v>34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51" spans="2:17" ht="25.5" x14ac:dyDescent="0.25">
      <c r="G51" s="13" t="s">
        <v>29</v>
      </c>
      <c r="H51" s="14"/>
      <c r="I51" s="61" t="s">
        <v>30</v>
      </c>
      <c r="J51" s="62" t="s">
        <v>31</v>
      </c>
      <c r="K51" s="63"/>
      <c r="L51" s="64"/>
      <c r="M51" s="47" t="s">
        <v>32</v>
      </c>
    </row>
    <row r="52" spans="2:17" x14ac:dyDescent="0.25">
      <c r="G52" s="65">
        <v>46741</v>
      </c>
      <c r="H52" s="65"/>
      <c r="I52" s="19">
        <v>2.5097870935797988</v>
      </c>
      <c r="J52" s="66">
        <v>2.7799999999999998E-2</v>
      </c>
      <c r="K52" s="67"/>
      <c r="L52" s="68"/>
      <c r="M52" s="69">
        <v>1099.75</v>
      </c>
    </row>
    <row r="53" spans="2:17" x14ac:dyDescent="0.25">
      <c r="G53" s="65">
        <v>46741</v>
      </c>
      <c r="H53" s="65"/>
      <c r="I53" s="19">
        <v>2.5097870935797988</v>
      </c>
      <c r="J53" s="70">
        <v>6.0000000000000001E-3</v>
      </c>
      <c r="K53" s="71"/>
      <c r="L53" s="72"/>
      <c r="M53" s="69">
        <v>41.5</v>
      </c>
    </row>
    <row r="54" spans="2:17" x14ac:dyDescent="0.25">
      <c r="G54" s="65">
        <v>46741</v>
      </c>
      <c r="H54" s="65"/>
      <c r="I54" s="19">
        <v>2.5097870935797983</v>
      </c>
      <c r="J54" s="66">
        <v>4.0599999999999997E-2</v>
      </c>
      <c r="K54" s="67"/>
      <c r="L54" s="68"/>
      <c r="M54" s="69">
        <v>40.076762487715001</v>
      </c>
    </row>
    <row r="55" spans="2:17" ht="26.25" customHeight="1" x14ac:dyDescent="0.25">
      <c r="G55" s="65">
        <v>46741</v>
      </c>
      <c r="H55" s="65"/>
      <c r="I55" s="19">
        <v>2.5097870935797988</v>
      </c>
      <c r="J55" s="73" t="s">
        <v>35</v>
      </c>
      <c r="K55" s="74"/>
      <c r="L55" s="75"/>
      <c r="M55" s="69">
        <v>29.049999994466674</v>
      </c>
    </row>
    <row r="56" spans="2:17" ht="27" customHeight="1" x14ac:dyDescent="0.25">
      <c r="G56" s="65">
        <v>46011</v>
      </c>
      <c r="H56" s="65"/>
      <c r="I56" s="19">
        <v>2.617808219178082</v>
      </c>
      <c r="J56" s="73" t="s">
        <v>36</v>
      </c>
      <c r="K56" s="74"/>
      <c r="L56" s="75"/>
      <c r="M56" s="69">
        <v>56.1</v>
      </c>
    </row>
    <row r="59" spans="2:17" ht="15.75" x14ac:dyDescent="0.25">
      <c r="B59" s="8" t="s">
        <v>37</v>
      </c>
      <c r="C59" s="8"/>
      <c r="D59" s="8"/>
      <c r="E59" s="8"/>
      <c r="F59" s="8"/>
      <c r="G59" s="8"/>
      <c r="H59" s="8"/>
      <c r="I59" s="8"/>
      <c r="J59" s="43"/>
      <c r="K59" s="44" t="s">
        <v>38</v>
      </c>
      <c r="L59" s="44"/>
      <c r="M59" s="44"/>
      <c r="N59" s="44"/>
      <c r="O59" s="44"/>
      <c r="P59" s="44"/>
      <c r="Q59" s="44"/>
    </row>
    <row r="62" spans="2:17" ht="25.5" x14ac:dyDescent="0.25">
      <c r="C62" s="45" t="s">
        <v>29</v>
      </c>
      <c r="D62" s="46"/>
      <c r="E62" s="45" t="s">
        <v>30</v>
      </c>
      <c r="F62" s="46"/>
      <c r="G62" s="47" t="s">
        <v>31</v>
      </c>
      <c r="H62" s="47" t="s">
        <v>32</v>
      </c>
      <c r="L62" s="12" t="s">
        <v>29</v>
      </c>
      <c r="M62" s="47" t="s">
        <v>30</v>
      </c>
      <c r="N62" s="12" t="s">
        <v>31</v>
      </c>
      <c r="O62" s="45" t="s">
        <v>32</v>
      </c>
      <c r="P62" s="48"/>
    </row>
    <row r="63" spans="2:17" x14ac:dyDescent="0.25">
      <c r="C63" s="49">
        <v>45189</v>
      </c>
      <c r="D63" s="50"/>
      <c r="E63" s="51">
        <v>1.7205479452054795</v>
      </c>
      <c r="F63" s="51"/>
      <c r="G63" s="76">
        <v>1.2500000000000001E-2</v>
      </c>
      <c r="H63" s="60">
        <v>665</v>
      </c>
      <c r="L63" s="54">
        <v>45155</v>
      </c>
      <c r="M63" s="55">
        <v>1.6273972602739726</v>
      </c>
      <c r="N63" s="76">
        <v>8.0000000000000002E-3</v>
      </c>
      <c r="O63" s="57">
        <v>1672</v>
      </c>
      <c r="P63" s="58"/>
    </row>
    <row r="66" spans="2:17" x14ac:dyDescent="0.25">
      <c r="B66" s="77" t="s">
        <v>39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2:17" x14ac:dyDescent="0.2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2:17" x14ac:dyDescent="0.2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70" spans="2:17" ht="15.75" x14ac:dyDescent="0.25">
      <c r="B70" s="8" t="s">
        <v>40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2" spans="2:17" ht="15.75" x14ac:dyDescent="0.25">
      <c r="B72" s="78"/>
    </row>
    <row r="73" spans="2:17" ht="15.75" x14ac:dyDescent="0.25">
      <c r="B73" s="78"/>
    </row>
    <row r="82" spans="2:17" x14ac:dyDescent="0.25">
      <c r="I82" s="79"/>
    </row>
    <row r="83" spans="2:17" x14ac:dyDescent="0.25">
      <c r="I83" s="79"/>
    </row>
    <row r="84" spans="2:17" x14ac:dyDescent="0.25">
      <c r="I84" s="79"/>
    </row>
    <row r="85" spans="2:17" x14ac:dyDescent="0.25">
      <c r="I85" s="79"/>
    </row>
    <row r="86" spans="2:17" x14ac:dyDescent="0.25">
      <c r="I86" s="79"/>
    </row>
    <row r="91" spans="2:17" x14ac:dyDescent="0.25">
      <c r="B91" s="80"/>
    </row>
    <row r="93" spans="2:17" ht="15.75" x14ac:dyDescent="0.25">
      <c r="B93" s="8" t="s">
        <v>41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5" spans="2:17" ht="15.75" x14ac:dyDescent="0.25">
      <c r="B95" s="43" t="s">
        <v>42</v>
      </c>
      <c r="C95" s="81"/>
      <c r="D95" s="81"/>
      <c r="E95" s="81"/>
      <c r="F95" s="43" t="s">
        <v>43</v>
      </c>
      <c r="G95" s="81"/>
      <c r="H95" s="81"/>
      <c r="I95" s="81"/>
      <c r="J95" s="43" t="s">
        <v>44</v>
      </c>
      <c r="K95" s="81"/>
      <c r="L95" s="81"/>
      <c r="M95" s="43" t="s">
        <v>45</v>
      </c>
      <c r="O95" s="82"/>
      <c r="P95" s="82"/>
      <c r="Q95" s="82"/>
    </row>
    <row r="96" spans="2:17" ht="15.75" x14ac:dyDescent="0.25">
      <c r="F96" s="78"/>
      <c r="J96" s="78"/>
      <c r="N96" s="78"/>
    </row>
    <row r="110" spans="2:2" x14ac:dyDescent="0.25">
      <c r="B110" s="80"/>
    </row>
  </sheetData>
  <mergeCells count="62">
    <mergeCell ref="C63:D63"/>
    <mergeCell ref="E63:F63"/>
    <mergeCell ref="O63:P63"/>
    <mergeCell ref="B66:Q68"/>
    <mergeCell ref="B70:Q70"/>
    <mergeCell ref="B93:Q93"/>
    <mergeCell ref="G56:H56"/>
    <mergeCell ref="J56:L56"/>
    <mergeCell ref="B59:I59"/>
    <mergeCell ref="K59:Q59"/>
    <mergeCell ref="C62:D62"/>
    <mergeCell ref="E62:F62"/>
    <mergeCell ref="O62:P62"/>
    <mergeCell ref="G53:H53"/>
    <mergeCell ref="J53:L53"/>
    <mergeCell ref="G54:H54"/>
    <mergeCell ref="J54:L54"/>
    <mergeCell ref="G55:H55"/>
    <mergeCell ref="J55:L55"/>
    <mergeCell ref="C45:D45"/>
    <mergeCell ref="E45:F45"/>
    <mergeCell ref="B48:Q48"/>
    <mergeCell ref="G51:H51"/>
    <mergeCell ref="J51:L51"/>
    <mergeCell ref="G52:H52"/>
    <mergeCell ref="J52:L52"/>
    <mergeCell ref="C42:D42"/>
    <mergeCell ref="E42:F42"/>
    <mergeCell ref="C43:D43"/>
    <mergeCell ref="E43:F43"/>
    <mergeCell ref="C44:D44"/>
    <mergeCell ref="E44:F44"/>
    <mergeCell ref="C40:D40"/>
    <mergeCell ref="E40:F40"/>
    <mergeCell ref="O40:P40"/>
    <mergeCell ref="C41:D41"/>
    <mergeCell ref="E41:F41"/>
    <mergeCell ref="O41:P41"/>
    <mergeCell ref="C38:D38"/>
    <mergeCell ref="E38:F38"/>
    <mergeCell ref="O38:P38"/>
    <mergeCell ref="C39:D39"/>
    <mergeCell ref="E39:F39"/>
    <mergeCell ref="O39:P39"/>
    <mergeCell ref="G28:J28"/>
    <mergeCell ref="G29:L29"/>
    <mergeCell ref="G30:J30"/>
    <mergeCell ref="B34:I34"/>
    <mergeCell ref="K34:Q34"/>
    <mergeCell ref="C37:D37"/>
    <mergeCell ref="E37:F37"/>
    <mergeCell ref="O37:P37"/>
    <mergeCell ref="C3:P4"/>
    <mergeCell ref="C8:D8"/>
    <mergeCell ref="C9:D9"/>
    <mergeCell ref="B11:Q11"/>
    <mergeCell ref="G14:H15"/>
    <mergeCell ref="G24:H25"/>
    <mergeCell ref="I24:I25"/>
    <mergeCell ref="J24:J25"/>
    <mergeCell ref="K24:K25"/>
    <mergeCell ref="L24:L25"/>
  </mergeCells>
  <dataValidations count="1">
    <dataValidation type="list" allowBlank="1" showInputMessage="1" showErrorMessage="1" sqref="A1" xr:uid="{6FFCF59F-055E-40E6-9890-8D64E255D98A}">
      <formula1>#REF!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scale="4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A3E303E08F2647985BC0D13C4156EF" ma:contentTypeVersion="13" ma:contentTypeDescription="Crear nuevo documento." ma:contentTypeScope="" ma:versionID="f72152e0113c77788af64ef40db33213">
  <xsd:schema xmlns:xsd="http://www.w3.org/2001/XMLSchema" xmlns:xs="http://www.w3.org/2001/XMLSchema" xmlns:p="http://schemas.microsoft.com/office/2006/metadata/properties" xmlns:ns2="247d58dc-788c-4b54-ac08-41654dafcd1e" xmlns:ns3="2d73fbfb-6129-4f26-8e7c-207f895f6b1b" targetNamespace="http://schemas.microsoft.com/office/2006/metadata/properties" ma:root="true" ma:fieldsID="17ceea283b462afc8c482374c350a37e" ns2:_="" ns3:_="">
    <xsd:import namespace="247d58dc-788c-4b54-ac08-41654dafcd1e"/>
    <xsd:import namespace="2d73fbfb-6129-4f26-8e7c-207f895f6b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d58dc-788c-4b54-ac08-41654dafc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fbfb-6129-4f26-8e7c-207f895f6b1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A29B4E-A5C8-4DA8-8606-32862FD8E7CE}"/>
</file>

<file path=customXml/itemProps2.xml><?xml version="1.0" encoding="utf-8"?>
<ds:datastoreItem xmlns:ds="http://schemas.openxmlformats.org/officeDocument/2006/customXml" ds:itemID="{ACEF259D-8DCE-405F-B373-7FE8713BC3AD}"/>
</file>

<file path=customXml/itemProps3.xml><?xml version="1.0" encoding="utf-8"?>
<ds:datastoreItem xmlns:ds="http://schemas.openxmlformats.org/officeDocument/2006/customXml" ds:itemID="{86FCB46D-372C-43A9-8E84-60BA3651E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Debt Portfolio 4Q21</vt:lpstr>
      <vt:lpstr>'Debt Portfolio 4Q21'!Área_de_impresión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Velez Colorado</dc:creator>
  <cp:lastModifiedBy>Maria Alejandra Velez Colorado</cp:lastModifiedBy>
  <dcterms:created xsi:type="dcterms:W3CDTF">2022-04-19T20:46:48Z</dcterms:created>
  <dcterms:modified xsi:type="dcterms:W3CDTF">2022-04-19T21:11:13Z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0x010100D5A3E303E08F2647985BC0D13C4156EF</vt:lpwstr>
  </property>
</Properties>
</file>